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hange Order Tracker" sheetId="1" state="visible" r:id="rId3"/>
    <sheet name="Instruction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<sst xmlns="http://schemas.openxmlformats.org/spreadsheetml/2006/main" count="66" uniqueCount="63">
  <si>
    <t xml:space="preserve">CHANGE ORDER &amp; COST IMPACT TRACKER</t>
  </si>
  <si>
    <t xml:space="preserve">Track Change Order Cost &amp; Schedule Impact by Status  —  Summit Tools (summittools.ai)</t>
  </si>
  <si>
    <t xml:space="preserve">PROJECT INFORMATION</t>
  </si>
  <si>
    <t xml:space="preserve">Project Name:</t>
  </si>
  <si>
    <t xml:space="preserve">Job / Contract #:</t>
  </si>
  <si>
    <t xml:space="preserve">Client:</t>
  </si>
  <si>
    <t xml:space="preserve">Project Manager:</t>
  </si>
  <si>
    <t xml:space="preserve">Original Contract Value ($):</t>
  </si>
  <si>
    <t xml:space="preserve">Report Date:</t>
  </si>
  <si>
    <t xml:space="preserve">COST IMPACT SUMMARY</t>
  </si>
  <si>
    <t xml:space="preserve">Original Contract
Value ($)</t>
  </si>
  <si>
    <t xml:space="preserve">Total Approved
COs ($)</t>
  </si>
  <si>
    <t xml:space="preserve">Total Pending
COs ($)</t>
  </si>
  <si>
    <t xml:space="preserve">Revised Contract
Value ($)</t>
  </si>
  <si>
    <t xml:space="preserve">% Change from
Original</t>
  </si>
  <si>
    <t xml:space="preserve">Total Schedule
Impact (Days)</t>
  </si>
  <si>
    <t xml:space="preserve">CHANGE ORDER LOG  —  Enter Each Change Order Below</t>
  </si>
  <si>
    <t xml:space="preserve">CO #</t>
  </si>
  <si>
    <t xml:space="preserve">Description</t>
  </si>
  <si>
    <t xml:space="preserve">Category</t>
  </si>
  <si>
    <t xml:space="preserve">Date
Submitted</t>
  </si>
  <si>
    <t xml:space="preserve">Requested By</t>
  </si>
  <si>
    <t xml:space="preserve">Cost Impact ($)</t>
  </si>
  <si>
    <t xml:space="preserve">Schedule
Impact (Days)</t>
  </si>
  <si>
    <t xml:space="preserve">Status</t>
  </si>
  <si>
    <t xml:space="preserve">Date
Approved</t>
  </si>
  <si>
    <t xml:space="preserve">Approved By</t>
  </si>
  <si>
    <t xml:space="preserve">Notes</t>
  </si>
  <si>
    <t xml:space="preserve">CO-001</t>
  </si>
  <si>
    <t xml:space="preserve">Additional excavation for unforeseen rock formation</t>
  </si>
  <si>
    <t xml:space="preserve">Unforeseen Condition</t>
  </si>
  <si>
    <t xml:space="preserve">Site Superintendent</t>
  </si>
  <si>
    <t xml:space="preserve">Approved</t>
  </si>
  <si>
    <t xml:space="preserve">Owner / PM</t>
  </si>
  <si>
    <t xml:space="preserve">Approved with revised unit pricing</t>
  </si>
  <si>
    <t xml:space="preserve">CO-002</t>
  </si>
  <si>
    <t xml:space="preserve">Upgrade lighting fixtures per updated energy code</t>
  </si>
  <si>
    <t xml:space="preserve">Code Requirement</t>
  </si>
  <si>
    <t xml:space="preserve">Electrical Sub</t>
  </si>
  <si>
    <t xml:space="preserve">Pending</t>
  </si>
  <si>
    <t xml:space="preserve">Awaiting owner decision</t>
  </si>
  <si>
    <t xml:space="preserve">CO-003</t>
  </si>
  <si>
    <t xml:space="preserve">Relocate mechanical room per owner request</t>
  </si>
  <si>
    <t xml:space="preserve">Owner Request</t>
  </si>
  <si>
    <t xml:space="preserve">Owner Representative</t>
  </si>
  <si>
    <t xml:space="preserve">Rejected</t>
  </si>
  <si>
    <t xml:space="preserve">Owner</t>
  </si>
  <si>
    <t xml:space="preserve">Owner declined — cost prohibitive</t>
  </si>
  <si>
    <t xml:space="preserve">TOTAL</t>
  </si>
  <si>
    <t xml:space="preserve">Color Key:</t>
  </si>
  <si>
    <t xml:space="preserve">Sample row — replace with data</t>
  </si>
  <si>
    <t xml:space="preserve">Change Order &amp; Cost Impact Tracker  —  provided by Summit Tools (summittools.ai)</t>
  </si>
  <si>
    <t xml:space="preserve">CHANGE ORDER &amp; COST IMPACT TRACKER — USER GUIDE</t>
  </si>
  <si>
    <t xml:space="preserve">What This Template Does</t>
  </si>
  <si>
    <t xml:space="preserve">This workbook logs every change order on a job and rolls them up into a live summary of cost and schedule impact. It separates Approved, Pending, and Rejected change orders so you always know your true Revised Contract Value and how much cost exposure is still outstanding.</t>
  </si>
  <si>
    <t xml:space="preserve">Getting Started</t>
  </si>
  <si>
    <t xml:space="preserve">1. Fill in Project Information: Project Name, Client, Job/Contract #, Project Manager, Original Contract Value ($), and Report Date.
2. In the Change Order Log, replace the three sample rows (shaded yellow) with your own change orders, or delete them if not needed.
3. For each change order enter: CO #, Description, Category (pick from the dropdown), Date Submitted, Requested By, Cost Impact ($), Schedule Impact (Days), and Status (Pending, Approved, Rejected, or Approved w/ Revisions).
4. Once a change order is decided, fill in Date Approved, Approved By, and any Notes.</t>
  </si>
  <si>
    <t xml:space="preserve">Reading the Cost Impact Summary</t>
  </si>
  <si>
    <t xml:space="preserve">The six cards at the top roll up every row in the Change Order Log. Total Approved COs ($) and Total Schedule Impact (Days) include change orders marked Approved or Approved w/ Revisions. Total Pending COs ($) totals everything still marked Pending — this is your outstanding cost exposure. Revised Contract Value is your Original Contract Value plus Total Approved COs, and % Change from Original shows how far the approved change orders have moved the contract from its starting value.</t>
  </si>
  <si>
    <t xml:space="preserve">Understanding the Status Colors</t>
  </si>
  <si>
    <t xml:space="preserve">Approved and Approved w/ Revisions turn green and count toward your Revised Contract Value. Pending turns amber — these are submitted but undecided, and their cost sits outside your contract value until resolved. Rejected turns red and is excluded from every total, but stays in the log as a record that the change order was submitted and declined.</t>
  </si>
  <si>
    <t xml:space="preserve">Tips</t>
  </si>
  <si>
    <t xml:space="preserve">Update Status as soon as a decision is made so the summary cards stay accurate. Keep Cost Impact and Schedule Impact entered for every change order, even Rejected ones — it gives you a full record of what was proposed and helps with future estimating. Review Total Pending COs ($) regularly so you're not surprised by outstanding cost exposure at project close-out.</t>
  </si>
</sst>
</file>

<file path=xl/styles.xml><?xml version="1.0" encoding="utf-8"?>
<styleSheet xmlns="http://schemas.openxmlformats.org/spreadsheetml/2006/main">
  <numFmts count="5">
    <numFmt numFmtId="164" formatCode="General"/>
    <numFmt numFmtId="165" formatCode="\$#,##0.00"/>
    <numFmt numFmtId="166" formatCode="mm/dd/yyyy"/>
    <numFmt numFmtId="167" formatCode="0.0%"/>
    <numFmt numFmtId="168" formatCode="#,##0"/>
  </numFmts>
  <fonts count="20">
    <font>
      <sz val="11"/>
      <color theme="1"/>
      <name val="Calibri"/>
      <family val="2"/>
      <charset val="1"/>
    </font>
    <font>
      <sz val="10"/>
      <name val="Arial"/>
      <family val="0"/>
    </font>
    <font>
      <sz val="10"/>
      <name val="Arial"/>
      <family val="0"/>
    </font>
    <font>
      <sz val="10"/>
      <name val="Arial"/>
      <family val="0"/>
    </font>
    <font>
      <b val="true"/>
      <sz val="18"/>
      <color rgb="FFFFFFFF"/>
      <name val="Calibri"/>
      <family val="0"/>
      <charset val="1"/>
    </font>
    <font>
      <sz val="10.5"/>
      <color rgb="FF6B6F72"/>
      <name val="Calibri"/>
      <family val="0"/>
      <charset val="1"/>
    </font>
    <font>
      <b val="true"/>
      <sz val="11"/>
      <color rgb="FF3E5442"/>
      <name val="Calibri"/>
      <family val="0"/>
      <charset val="1"/>
    </font>
    <font>
      <b val="true"/>
      <sz val="10"/>
      <color rgb="FF1E2228"/>
      <name val="Calibri"/>
      <family val="0"/>
      <charset val="1"/>
    </font>
    <font>
      <sz val="10"/>
      <color rgb="FF1E2228"/>
      <name val="Calibri"/>
      <family val="0"/>
      <charset val="1"/>
    </font>
    <font>
      <b val="true"/>
      <sz val="9"/>
      <color rgb="FF6B6F72"/>
      <name val="Calibri"/>
      <family val="0"/>
      <charset val="1"/>
    </font>
    <font>
      <b val="true"/>
      <sz val="14"/>
      <color rgb="FF3E5442"/>
      <name val="Calibri"/>
      <family val="0"/>
      <charset val="1"/>
    </font>
    <font>
      <b val="true"/>
      <sz val="10"/>
      <color rgb="FFFFFFFF"/>
      <name val="Calibri"/>
      <family val="0"/>
      <charset val="1"/>
    </font>
    <font>
      <b val="true"/>
      <sz val="9.5"/>
      <color rgb="FF1E2228"/>
      <name val="Calibri"/>
      <family val="0"/>
      <charset val="1"/>
    </font>
    <font>
      <sz val="9.5"/>
      <color rgb="FF2C6B3F"/>
      <name val="Calibri"/>
      <family val="0"/>
      <charset val="1"/>
    </font>
    <font>
      <sz val="9.5"/>
      <color rgb="FF8A5A1A"/>
      <name val="Calibri"/>
      <family val="0"/>
      <charset val="1"/>
    </font>
    <font>
      <sz val="9.5"/>
      <color rgb="FF9C2B2B"/>
      <name val="Calibri"/>
      <family val="0"/>
      <charset val="1"/>
    </font>
    <font>
      <sz val="9.5"/>
      <color rgb="FF6B6F72"/>
      <name val="Calibri"/>
      <family val="0"/>
      <charset val="1"/>
    </font>
    <font>
      <sz val="9"/>
      <color rgb="FF6B6F72"/>
      <name val="Calibri"/>
      <family val="0"/>
      <charset val="1"/>
    </font>
    <font>
      <b val="true"/>
      <sz val="16"/>
      <color rgb="FFFFFFFF"/>
      <name val="Calibri"/>
      <family val="0"/>
      <charset val="1"/>
    </font>
    <font>
      <b val="true"/>
      <sz val="12.5"/>
      <color rgb="FF3E5442"/>
      <name val="Calibri"/>
      <family val="0"/>
      <charset val="1"/>
    </font>
  </fonts>
  <fills count="9">
    <fill>
      <patternFill patternType="none"/>
    </fill>
    <fill>
      <patternFill patternType="gray125"/>
    </fill>
    <fill>
      <patternFill patternType="solid">
        <fgColor rgb="FF56745A"/>
        <bgColor rgb="FF6B6F72"/>
      </patternFill>
    </fill>
    <fill>
      <patternFill patternType="solid">
        <fgColor rgb="FFE7EDE8"/>
        <bgColor rgb="FFE9F5EC"/>
      </patternFill>
    </fill>
    <fill>
      <patternFill patternType="solid">
        <fgColor rgb="FFFFF6DF"/>
        <bgColor rgb="FFFDF0D5"/>
      </patternFill>
    </fill>
    <fill>
      <patternFill patternType="solid">
        <fgColor rgb="FF3E5442"/>
        <bgColor rgb="FF2C6B3F"/>
      </patternFill>
    </fill>
    <fill>
      <patternFill patternType="solid">
        <fgColor rgb="FFE9F5EC"/>
        <bgColor rgb="FFE7EDE8"/>
      </patternFill>
    </fill>
    <fill>
      <patternFill patternType="solid">
        <fgColor rgb="FFFDF0D5"/>
        <bgColor rgb="FFFFF6DF"/>
      </patternFill>
    </fill>
    <fill>
      <patternFill patternType="solid">
        <fgColor rgb="FFFDECEA"/>
        <bgColor rgb="FFFDF0D5"/>
      </patternFill>
    </fill>
  </fills>
  <borders count="3">
    <border diagonalUp="false" diagonalDown="false">
      <left/>
      <right/>
      <top/>
      <bottom/>
      <diagonal/>
    </border>
    <border diagonalUp="false" diagonalDown="false">
      <left style="thin">
        <color rgb="FFD9D9D9"/>
      </left>
      <right style="thin">
        <color rgb="FFD9D9D9"/>
      </right>
      <top style="thin">
        <color rgb="FFD9D9D9"/>
      </top>
      <bottom style="thin">
        <color rgb="FFD9D9D9"/>
      </bottom>
      <diagonal/>
    </border>
    <border diagonalUp="false" diagonalDown="false">
      <left style="thin">
        <color rgb="FFD9D9D9"/>
      </left>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6" fillId="3" borderId="0" xfId="0" applyFont="true" applyBorder="tru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8" fillId="0" borderId="0" xfId="0" applyFont="true" applyBorder="true" applyAlignment="true" applyProtection="false">
      <alignment horizontal="left" vertical="center" textRotation="0" wrapText="false" indent="0" shrinkToFit="false"/>
      <protection locked="true" hidden="false"/>
    </xf>
    <xf numFmtId="165" fontId="8" fillId="0" borderId="0" xfId="0" applyFont="true" applyBorder="true" applyAlignment="true" applyProtection="false">
      <alignment horizontal="left" vertical="center" textRotation="0" wrapText="false" indent="0" shrinkToFit="false"/>
      <protection locked="true" hidden="false"/>
    </xf>
    <xf numFmtId="166" fontId="8" fillId="0" borderId="0" xfId="0" applyFont="true" applyBorder="true" applyAlignment="true" applyProtection="false">
      <alignment horizontal="left" vertical="center" textRotation="0" wrapText="false" indent="0" shrinkToFit="false"/>
      <protection locked="true" hidden="false"/>
    </xf>
    <xf numFmtId="164" fontId="9" fillId="0" borderId="0" xfId="0" applyFont="true" applyBorder="true" applyAlignment="true" applyProtection="false">
      <alignment horizontal="center" vertical="center" textRotation="0" wrapText="true" indent="0" shrinkToFit="false"/>
      <protection locked="true" hidden="false"/>
    </xf>
    <xf numFmtId="165" fontId="10" fillId="0" borderId="0" xfId="0" applyFont="true" applyBorder="true" applyAlignment="true" applyProtection="false">
      <alignment horizontal="center" vertical="center" textRotation="0" wrapText="false" indent="0" shrinkToFit="false"/>
      <protection locked="true" hidden="false"/>
    </xf>
    <xf numFmtId="167" fontId="10" fillId="0" borderId="0" xfId="0" applyFont="true" applyBorder="true" applyAlignment="true" applyProtection="false">
      <alignment horizontal="center" vertical="center" textRotation="0" wrapText="false" indent="0" shrinkToFit="false"/>
      <protection locked="true" hidden="false"/>
    </xf>
    <xf numFmtId="168" fontId="10" fillId="0" borderId="0" xfId="0" applyFont="true" applyBorder="true" applyAlignment="true" applyProtection="false">
      <alignment horizontal="center" vertical="center" textRotation="0" wrapText="false" indent="0" shrinkToFit="false"/>
      <protection locked="true" hidden="false"/>
    </xf>
    <xf numFmtId="164" fontId="11" fillId="2" borderId="1" xfId="0" applyFont="true" applyBorder="true" applyAlignment="true" applyProtection="false">
      <alignment horizontal="center" vertical="center" textRotation="0" wrapText="true" indent="0" shrinkToFit="false"/>
      <protection locked="true" hidden="false"/>
    </xf>
    <xf numFmtId="164" fontId="8" fillId="4" borderId="1" xfId="0" applyFont="true" applyBorder="true" applyAlignment="true" applyProtection="false">
      <alignment horizontal="center" vertical="center" textRotation="0" wrapText="false" indent="0" shrinkToFit="false"/>
      <protection locked="true" hidden="false"/>
    </xf>
    <xf numFmtId="164" fontId="8" fillId="4" borderId="1" xfId="0" applyFont="true" applyBorder="true" applyAlignment="true" applyProtection="false">
      <alignment horizontal="left" vertical="center" textRotation="0" wrapText="true" indent="0" shrinkToFit="false"/>
      <protection locked="true" hidden="false"/>
    </xf>
    <xf numFmtId="166" fontId="8" fillId="4" borderId="1" xfId="0" applyFont="true" applyBorder="true" applyAlignment="true" applyProtection="false">
      <alignment horizontal="center" vertical="center" textRotation="0" wrapText="false" indent="0" shrinkToFit="false"/>
      <protection locked="true" hidden="false"/>
    </xf>
    <xf numFmtId="165" fontId="8" fillId="4" borderId="1" xfId="0" applyFont="true" applyBorder="true" applyAlignment="true" applyProtection="false">
      <alignment horizontal="right" vertical="center" textRotation="0" wrapText="false" indent="0" shrinkToFit="false"/>
      <protection locked="true" hidden="false"/>
    </xf>
    <xf numFmtId="168" fontId="8" fillId="4"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6" fontId="8" fillId="0" borderId="1" xfId="0" applyFont="true" applyBorder="true" applyAlignment="true" applyProtection="false">
      <alignment horizontal="center" vertical="center" textRotation="0" wrapText="false" indent="0" shrinkToFit="false"/>
      <protection locked="true" hidden="false"/>
    </xf>
    <xf numFmtId="165" fontId="8" fillId="0" borderId="1" xfId="0" applyFont="true" applyBorder="true" applyAlignment="true" applyProtection="false">
      <alignment horizontal="right" vertical="center" textRotation="0" wrapText="false" indent="0" shrinkToFit="false"/>
      <protection locked="true" hidden="false"/>
    </xf>
    <xf numFmtId="168" fontId="8" fillId="0" borderId="1" xfId="0" applyFont="true" applyBorder="true" applyAlignment="true" applyProtection="false">
      <alignment horizontal="center" vertical="center" textRotation="0" wrapText="false" indent="0" shrinkToFit="false"/>
      <protection locked="true" hidden="false"/>
    </xf>
    <xf numFmtId="164" fontId="11" fillId="5" borderId="2" xfId="0" applyFont="true" applyBorder="true" applyAlignment="true" applyProtection="false">
      <alignment horizontal="left" vertical="center" textRotation="0" wrapText="false" indent="0" shrinkToFit="false"/>
      <protection locked="true" hidden="false"/>
    </xf>
    <xf numFmtId="165" fontId="11" fillId="5" borderId="1" xfId="0" applyFont="true" applyBorder="true" applyAlignment="true" applyProtection="false">
      <alignment horizontal="right" vertical="center" textRotation="0" wrapText="false" indent="0" shrinkToFit="false"/>
      <protection locked="true" hidden="false"/>
    </xf>
    <xf numFmtId="168" fontId="11" fillId="5" borderId="1" xfId="0" applyFont="true" applyBorder="true" applyAlignment="true" applyProtection="false">
      <alignment horizontal="center" vertical="center" textRotation="0" wrapText="false" indent="0" shrinkToFit="false"/>
      <protection locked="true" hidden="false"/>
    </xf>
    <xf numFmtId="164" fontId="0" fillId="5" borderId="1" xfId="0" applyFont="false" applyBorder="true" applyAlignment="tru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left" vertical="center" textRotation="0" wrapText="false" indent="0" shrinkToFit="false"/>
      <protection locked="true" hidden="false"/>
    </xf>
    <xf numFmtId="164" fontId="13" fillId="6" borderId="0" xfId="0" applyFont="true" applyBorder="false" applyAlignment="true" applyProtection="false">
      <alignment horizontal="left" vertical="center" textRotation="0" wrapText="false" indent="0" shrinkToFit="false"/>
      <protection locked="true" hidden="false"/>
    </xf>
    <xf numFmtId="164" fontId="14" fillId="7" borderId="0" xfId="0" applyFont="true" applyBorder="false" applyAlignment="true" applyProtection="false">
      <alignment horizontal="left" vertical="center" textRotation="0" wrapText="false" indent="0" shrinkToFit="false"/>
      <protection locked="true" hidden="false"/>
    </xf>
    <xf numFmtId="164" fontId="15" fillId="8" borderId="0" xfId="0" applyFont="true" applyBorder="false" applyAlignment="true" applyProtection="false">
      <alignment horizontal="left" vertical="center" textRotation="0" wrapText="false" indent="0" shrinkToFit="false"/>
      <protection locked="true" hidden="false"/>
    </xf>
    <xf numFmtId="164" fontId="16" fillId="0" borderId="0" xfId="0" applyFont="true" applyBorder="false" applyAlignment="true" applyProtection="false">
      <alignment horizontal="left" vertical="center" textRotation="0" wrapText="false" indent="0" shrinkToFit="false"/>
      <protection locked="true" hidden="false"/>
    </xf>
    <xf numFmtId="164" fontId="17" fillId="0" borderId="0" xfId="0" applyFont="true" applyBorder="true" applyAlignment="true" applyProtection="false">
      <alignment horizontal="center" vertical="center" textRotation="0" wrapText="false" indent="0" shrinkToFit="false"/>
      <protection locked="true" hidden="false"/>
    </xf>
    <xf numFmtId="164" fontId="18" fillId="2" borderId="0" xfId="0" applyFont="true" applyBorder="false" applyAlignment="true" applyProtection="false">
      <alignment horizontal="left" vertical="center" textRotation="0" wrapText="false" indent="0" shrinkToFit="false"/>
      <protection locked="true" hidden="false"/>
    </xf>
    <xf numFmtId="164" fontId="19" fillId="0" borderId="0" xfId="0" applyFont="true" applyBorder="false" applyAlignment="true" applyProtection="false">
      <alignment horizontal="left" vertical="top" textRotation="0" wrapText="false" indent="0" shrinkToFit="false"/>
      <protection locked="true" hidden="false"/>
    </xf>
    <xf numFmtId="164" fontId="8" fillId="0" borderId="0" xfId="0" applyFont="true" applyBorder="fals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b val="1"/>
        <color rgb="FF2C6B3F"/>
      </font>
      <fill>
        <patternFill>
          <bgColor rgb="FFE9F5EC"/>
        </patternFill>
      </fill>
    </dxf>
    <dxf>
      <font>
        <b val="1"/>
        <color rgb="FF8A5A1A"/>
      </font>
      <fill>
        <patternFill>
          <bgColor rgb="FFFDF0D5"/>
        </patternFill>
      </fill>
    </dxf>
    <dxf>
      <font>
        <b val="1"/>
        <color rgb="FF9C2B2B"/>
      </font>
      <fill>
        <patternFill>
          <bgColor rgb="FFFDECEA"/>
        </patternFill>
      </fill>
    </dxf>
  </dxfs>
  <colors>
    <indexedColors>
      <rgbColor rgb="FF000000"/>
      <rgbColor rgb="FFFFFFFF"/>
      <rgbColor rgb="FFFF0000"/>
      <rgbColor rgb="FF00FF00"/>
      <rgbColor rgb="FF0000FF"/>
      <rgbColor rgb="FFFFFF00"/>
      <rgbColor rgb="FFFF00FF"/>
      <rgbColor rgb="FF00FFFF"/>
      <rgbColor rgb="FF800000"/>
      <rgbColor rgb="FF2C6B3F"/>
      <rgbColor rgb="FF000080"/>
      <rgbColor rgb="FF8A5A1A"/>
      <rgbColor rgb="FF800080"/>
      <rgbColor rgb="FF008080"/>
      <rgbColor rgb="FFC0C0C0"/>
      <rgbColor rgb="FF56745A"/>
      <rgbColor rgb="FF9999FF"/>
      <rgbColor rgb="FF993366"/>
      <rgbColor rgb="FFFFF6DF"/>
      <rgbColor rgb="FFE9F5EC"/>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7EDE8"/>
      <rgbColor rgb="FFFDECEA"/>
      <rgbColor rgb="FFFDF0D5"/>
      <rgbColor rgb="FF99CCFF"/>
      <rgbColor rgb="FFFF99CC"/>
      <rgbColor rgb="FFCC99FF"/>
      <rgbColor rgb="FFFFCC99"/>
      <rgbColor rgb="FF3366FF"/>
      <rgbColor rgb="FF33CCCC"/>
      <rgbColor rgb="FF99CC00"/>
      <rgbColor rgb="FFFFCC00"/>
      <rgbColor rgb="FFFF9900"/>
      <rgbColor rgb="FFFF6600"/>
      <rgbColor rgb="FF6B6F72"/>
      <rgbColor rgb="FF969696"/>
      <rgbColor rgb="FF003366"/>
      <rgbColor rgb="FF339966"/>
      <rgbColor rgb="FF003300"/>
      <rgbColor rgb="FF3E5442"/>
      <rgbColor rgb="FF9C2B2B"/>
      <rgbColor rgb="FF993366"/>
      <rgbColor rgb="FF333399"/>
      <rgbColor rgb="FF1E222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M43"/>
  <sheetViews>
    <sheetView showFormulas="false" showGridLines="false" showRowColHeaders="true" showZeros="true" rightToLeft="false" tabSelected="true" showOutlineSymbols="true" defaultGridColor="true" view="normal" topLeftCell="A16" colorId="64" zoomScale="100" zoomScaleNormal="100" zoomScalePageLayoutView="100" workbookViewId="0">
      <pane xSplit="1" ySplit="0" topLeftCell="B16" activePane="topRight" state="frozen"/>
      <selection pane="topLeft" activeCell="A16" activeCellId="0" sqref="A16"/>
      <selection pane="topRight" activeCell="A1" activeCellId="0" sqref="A1"/>
    </sheetView>
  </sheetViews>
  <sheetFormatPr defaultColWidth="8.6796875" defaultRowHeight="15" customHeight="false" zeroHeight="false" outlineLevelRow="0" outlineLevelCol="0"/>
  <cols>
    <col collapsed="false" customWidth="true" hidden="false" outlineLevel="0" max="1" min="1" style="1" width="3"/>
    <col collapsed="false" customWidth="true" hidden="false" outlineLevel="0" max="2" min="2" style="1" width="10"/>
    <col collapsed="false" customWidth="true" hidden="false" outlineLevel="0" max="3" min="3" style="1" width="30"/>
    <col collapsed="false" customWidth="true" hidden="false" outlineLevel="0" max="4" min="4" style="1" width="18"/>
    <col collapsed="false" customWidth="true" hidden="false" outlineLevel="0" max="5" min="5" style="1" width="13"/>
    <col collapsed="false" customWidth="true" hidden="false" outlineLevel="0" max="6" min="6" style="1" width="15"/>
    <col collapsed="false" customWidth="true" hidden="false" outlineLevel="0" max="8" min="7" style="1" width="13"/>
    <col collapsed="false" customWidth="true" hidden="false" outlineLevel="0" max="9" min="9" style="1" width="17"/>
    <col collapsed="false" customWidth="true" hidden="false" outlineLevel="0" max="10" min="10" style="1" width="13"/>
    <col collapsed="false" customWidth="true" hidden="false" outlineLevel="0" max="11" min="11" style="1" width="15"/>
    <col collapsed="false" customWidth="true" hidden="false" outlineLevel="0" max="12" min="12" style="1" width="24"/>
    <col collapsed="false" customWidth="true" hidden="false" outlineLevel="0" max="13" min="13" style="1" width="10"/>
    <col collapsed="false" customWidth="true" hidden="false" outlineLevel="0" max="14" min="14" style="1" width="3"/>
  </cols>
  <sheetData>
    <row r="2" customFormat="false" ht="33.75" hidden="false" customHeight="true" outlineLevel="0" collapsed="false">
      <c r="B2" s="2" t="s">
        <v>0</v>
      </c>
      <c r="C2" s="2"/>
      <c r="D2" s="2"/>
      <c r="E2" s="2"/>
      <c r="F2" s="2"/>
      <c r="G2" s="2"/>
      <c r="H2" s="2"/>
      <c r="I2" s="2"/>
      <c r="J2" s="2"/>
      <c r="K2" s="2"/>
      <c r="L2" s="2"/>
      <c r="M2" s="2"/>
    </row>
    <row r="3" customFormat="false" ht="15" hidden="false" customHeight="true" outlineLevel="0" collapsed="false">
      <c r="B3" s="3" t="s">
        <v>1</v>
      </c>
      <c r="C3" s="3"/>
      <c r="D3" s="3"/>
      <c r="E3" s="3"/>
      <c r="F3" s="3"/>
      <c r="G3" s="3"/>
      <c r="H3" s="3"/>
      <c r="I3" s="3"/>
      <c r="J3" s="3"/>
      <c r="K3" s="3"/>
      <c r="L3" s="3"/>
      <c r="M3" s="3"/>
    </row>
    <row r="5" customFormat="false" ht="19.5" hidden="false" customHeight="true" outlineLevel="0" collapsed="false">
      <c r="B5" s="4" t="s">
        <v>2</v>
      </c>
      <c r="C5" s="4"/>
      <c r="D5" s="4"/>
      <c r="E5" s="4"/>
      <c r="F5" s="4"/>
      <c r="G5" s="4"/>
      <c r="H5" s="4"/>
      <c r="I5" s="4"/>
      <c r="J5" s="4"/>
      <c r="K5" s="4"/>
      <c r="L5" s="4"/>
      <c r="M5" s="4"/>
    </row>
    <row r="6" customFormat="false" ht="19.5" hidden="false" customHeight="true" outlineLevel="0" collapsed="false">
      <c r="B6" s="5" t="s">
        <v>3</v>
      </c>
      <c r="C6" s="6"/>
      <c r="D6" s="6"/>
      <c r="E6" s="6"/>
      <c r="G6" s="5" t="s">
        <v>4</v>
      </c>
      <c r="I6" s="6"/>
      <c r="J6" s="6"/>
      <c r="K6" s="6"/>
    </row>
    <row r="7" customFormat="false" ht="19.5" hidden="false" customHeight="true" outlineLevel="0" collapsed="false">
      <c r="B7" s="5" t="s">
        <v>5</v>
      </c>
      <c r="C7" s="6"/>
      <c r="D7" s="6"/>
      <c r="E7" s="6"/>
      <c r="G7" s="5" t="s">
        <v>6</v>
      </c>
      <c r="I7" s="6"/>
      <c r="J7" s="6"/>
      <c r="K7" s="6"/>
    </row>
    <row r="8" customFormat="false" ht="19.5" hidden="false" customHeight="true" outlineLevel="0" collapsed="false">
      <c r="B8" s="5" t="s">
        <v>7</v>
      </c>
      <c r="C8" s="7"/>
      <c r="D8" s="7"/>
      <c r="E8" s="7"/>
      <c r="G8" s="5" t="s">
        <v>8</v>
      </c>
      <c r="I8" s="8"/>
      <c r="J8" s="8"/>
      <c r="K8" s="8"/>
    </row>
    <row r="10" customFormat="false" ht="19.5" hidden="false" customHeight="true" outlineLevel="0" collapsed="false">
      <c r="B10" s="4" t="s">
        <v>9</v>
      </c>
      <c r="C10" s="4"/>
      <c r="D10" s="4"/>
      <c r="E10" s="4"/>
      <c r="F10" s="4"/>
      <c r="G10" s="4"/>
      <c r="H10" s="4"/>
      <c r="I10" s="4"/>
      <c r="J10" s="4"/>
      <c r="K10" s="4"/>
      <c r="L10" s="4"/>
      <c r="M10" s="4"/>
    </row>
    <row r="11" customFormat="false" ht="27.75" hidden="false" customHeight="true" outlineLevel="0" collapsed="false">
      <c r="B11" s="9" t="s">
        <v>10</v>
      </c>
      <c r="C11" s="9"/>
      <c r="D11" s="9" t="s">
        <v>11</v>
      </c>
      <c r="E11" s="9"/>
      <c r="F11" s="9" t="s">
        <v>12</v>
      </c>
      <c r="G11" s="9"/>
      <c r="H11" s="9" t="s">
        <v>13</v>
      </c>
      <c r="I11" s="9"/>
      <c r="J11" s="9" t="s">
        <v>14</v>
      </c>
      <c r="K11" s="9"/>
      <c r="L11" s="9" t="s">
        <v>15</v>
      </c>
      <c r="M11" s="9"/>
    </row>
    <row r="12" customFormat="false" ht="30" hidden="false" customHeight="true" outlineLevel="0" collapsed="false">
      <c r="B12" s="10" t="str">
        <f aca="false">IF(C8="","",C8)</f>
        <v/>
      </c>
      <c r="C12" s="10"/>
      <c r="D12" s="10" t="n">
        <f aca="false">SUMIF(I16:I38,"Approved",G16:G38)+SUMIF(I16:I38,"Approved w/ Revisions",G16:G38)</f>
        <v>12500</v>
      </c>
      <c r="E12" s="10"/>
      <c r="F12" s="10" t="n">
        <f aca="false">SUMIF(I16:I38,"Pending",G16:G38)</f>
        <v>4200</v>
      </c>
      <c r="G12" s="10"/>
      <c r="H12" s="10" t="str">
        <f aca="false">IF(B12="","",B12+D12)</f>
        <v/>
      </c>
      <c r="I12" s="10"/>
      <c r="J12" s="11" t="str">
        <f aca="false">IF(OR(B12="",B12=0),"",D12/B12)</f>
        <v/>
      </c>
      <c r="K12" s="11"/>
      <c r="L12" s="12" t="n">
        <f aca="false">SUMIF(I16:I38,"Approved",H16:H38)+SUMIF(I16:I38,"Approved w/ Revisions",H16:H38)</f>
        <v>5</v>
      </c>
      <c r="M12" s="12"/>
    </row>
    <row r="14" customFormat="false" ht="19.5" hidden="false" customHeight="true" outlineLevel="0" collapsed="false">
      <c r="B14" s="4" t="s">
        <v>16</v>
      </c>
      <c r="C14" s="4"/>
      <c r="D14" s="4"/>
      <c r="E14" s="4"/>
      <c r="F14" s="4"/>
      <c r="G14" s="4"/>
      <c r="H14" s="4"/>
      <c r="I14" s="4"/>
      <c r="J14" s="4"/>
      <c r="K14" s="4"/>
      <c r="L14" s="4"/>
      <c r="M14" s="4"/>
    </row>
    <row r="15" customFormat="false" ht="31.5" hidden="false" customHeight="true" outlineLevel="0" collapsed="false">
      <c r="B15" s="13" t="s">
        <v>17</v>
      </c>
      <c r="C15" s="13" t="s">
        <v>18</v>
      </c>
      <c r="D15" s="13" t="s">
        <v>19</v>
      </c>
      <c r="E15" s="13" t="s">
        <v>20</v>
      </c>
      <c r="F15" s="13" t="s">
        <v>21</v>
      </c>
      <c r="G15" s="13" t="s">
        <v>22</v>
      </c>
      <c r="H15" s="13" t="s">
        <v>23</v>
      </c>
      <c r="I15" s="13" t="s">
        <v>24</v>
      </c>
      <c r="J15" s="13" t="s">
        <v>25</v>
      </c>
      <c r="K15" s="13" t="s">
        <v>26</v>
      </c>
      <c r="L15" s="13" t="s">
        <v>27</v>
      </c>
    </row>
    <row r="16" customFormat="false" ht="30" hidden="false" customHeight="true" outlineLevel="0" collapsed="false">
      <c r="B16" s="14" t="s">
        <v>28</v>
      </c>
      <c r="C16" s="15" t="s">
        <v>29</v>
      </c>
      <c r="D16" s="14" t="s">
        <v>30</v>
      </c>
      <c r="E16" s="16" t="n">
        <v>46095</v>
      </c>
      <c r="F16" s="15" t="s">
        <v>31</v>
      </c>
      <c r="G16" s="17" t="n">
        <v>12500</v>
      </c>
      <c r="H16" s="18" t="n">
        <v>5</v>
      </c>
      <c r="I16" s="14" t="s">
        <v>32</v>
      </c>
      <c r="J16" s="16" t="n">
        <v>46101</v>
      </c>
      <c r="K16" s="15" t="s">
        <v>33</v>
      </c>
      <c r="L16" s="15" t="s">
        <v>34</v>
      </c>
    </row>
    <row r="17" customFormat="false" ht="30" hidden="false" customHeight="true" outlineLevel="0" collapsed="false">
      <c r="B17" s="14" t="s">
        <v>35</v>
      </c>
      <c r="C17" s="15" t="s">
        <v>36</v>
      </c>
      <c r="D17" s="14" t="s">
        <v>37</v>
      </c>
      <c r="E17" s="16" t="n">
        <v>46114</v>
      </c>
      <c r="F17" s="15" t="s">
        <v>38</v>
      </c>
      <c r="G17" s="17" t="n">
        <v>4200</v>
      </c>
      <c r="H17" s="18" t="n">
        <v>0</v>
      </c>
      <c r="I17" s="14" t="s">
        <v>39</v>
      </c>
      <c r="J17" s="16"/>
      <c r="K17" s="15"/>
      <c r="L17" s="15" t="s">
        <v>40</v>
      </c>
    </row>
    <row r="18" customFormat="false" ht="30" hidden="false" customHeight="true" outlineLevel="0" collapsed="false">
      <c r="B18" s="14" t="s">
        <v>41</v>
      </c>
      <c r="C18" s="15" t="s">
        <v>42</v>
      </c>
      <c r="D18" s="14" t="s">
        <v>43</v>
      </c>
      <c r="E18" s="16" t="n">
        <v>46122</v>
      </c>
      <c r="F18" s="15" t="s">
        <v>44</v>
      </c>
      <c r="G18" s="17" t="n">
        <v>8750</v>
      </c>
      <c r="H18" s="18" t="n">
        <v>3</v>
      </c>
      <c r="I18" s="14" t="s">
        <v>45</v>
      </c>
      <c r="J18" s="16" t="n">
        <v>46130</v>
      </c>
      <c r="K18" s="15" t="s">
        <v>46</v>
      </c>
      <c r="L18" s="15" t="s">
        <v>47</v>
      </c>
    </row>
    <row r="19" customFormat="false" ht="19.5" hidden="false" customHeight="true" outlineLevel="0" collapsed="false">
      <c r="B19" s="19"/>
      <c r="C19" s="20"/>
      <c r="D19" s="19"/>
      <c r="E19" s="21"/>
      <c r="F19" s="20"/>
      <c r="G19" s="22"/>
      <c r="H19" s="23"/>
      <c r="I19" s="19"/>
      <c r="J19" s="21"/>
      <c r="K19" s="20"/>
      <c r="L19" s="20"/>
    </row>
    <row r="20" customFormat="false" ht="19.5" hidden="false" customHeight="true" outlineLevel="0" collapsed="false">
      <c r="B20" s="19"/>
      <c r="C20" s="20"/>
      <c r="D20" s="19"/>
      <c r="E20" s="21"/>
      <c r="F20" s="20"/>
      <c r="G20" s="22"/>
      <c r="H20" s="23"/>
      <c r="I20" s="19"/>
      <c r="J20" s="21"/>
      <c r="K20" s="20"/>
      <c r="L20" s="20"/>
    </row>
    <row r="21" customFormat="false" ht="19.5" hidden="false" customHeight="true" outlineLevel="0" collapsed="false">
      <c r="B21" s="19"/>
      <c r="C21" s="20"/>
      <c r="D21" s="19"/>
      <c r="E21" s="21"/>
      <c r="F21" s="20"/>
      <c r="G21" s="22"/>
      <c r="H21" s="23"/>
      <c r="I21" s="19"/>
      <c r="J21" s="21"/>
      <c r="K21" s="20"/>
      <c r="L21" s="20"/>
    </row>
    <row r="22" customFormat="false" ht="19.5" hidden="false" customHeight="true" outlineLevel="0" collapsed="false">
      <c r="B22" s="19"/>
      <c r="C22" s="20"/>
      <c r="D22" s="19"/>
      <c r="E22" s="21"/>
      <c r="F22" s="20"/>
      <c r="G22" s="22"/>
      <c r="H22" s="23"/>
      <c r="I22" s="19"/>
      <c r="J22" s="21"/>
      <c r="K22" s="20"/>
      <c r="L22" s="20"/>
    </row>
    <row r="23" customFormat="false" ht="19.5" hidden="false" customHeight="true" outlineLevel="0" collapsed="false">
      <c r="B23" s="19"/>
      <c r="C23" s="20"/>
      <c r="D23" s="19"/>
      <c r="E23" s="21"/>
      <c r="F23" s="20"/>
      <c r="G23" s="22"/>
      <c r="H23" s="23"/>
      <c r="I23" s="19"/>
      <c r="J23" s="21"/>
      <c r="K23" s="20"/>
      <c r="L23" s="20"/>
    </row>
    <row r="24" customFormat="false" ht="19.5" hidden="false" customHeight="true" outlineLevel="0" collapsed="false">
      <c r="B24" s="19"/>
      <c r="C24" s="20"/>
      <c r="D24" s="19"/>
      <c r="E24" s="21"/>
      <c r="F24" s="20"/>
      <c r="G24" s="22"/>
      <c r="H24" s="23"/>
      <c r="I24" s="19"/>
      <c r="J24" s="21"/>
      <c r="K24" s="20"/>
      <c r="L24" s="20"/>
    </row>
    <row r="25" customFormat="false" ht="19.5" hidden="false" customHeight="true" outlineLevel="0" collapsed="false">
      <c r="B25" s="19"/>
      <c r="C25" s="20"/>
      <c r="D25" s="19"/>
      <c r="E25" s="21"/>
      <c r="F25" s="20"/>
      <c r="G25" s="22"/>
      <c r="H25" s="23"/>
      <c r="I25" s="19"/>
      <c r="J25" s="21"/>
      <c r="K25" s="20"/>
      <c r="L25" s="20"/>
    </row>
    <row r="26" customFormat="false" ht="19.5" hidden="false" customHeight="true" outlineLevel="0" collapsed="false">
      <c r="B26" s="19"/>
      <c r="C26" s="20"/>
      <c r="D26" s="19"/>
      <c r="E26" s="21"/>
      <c r="F26" s="20"/>
      <c r="G26" s="22"/>
      <c r="H26" s="23"/>
      <c r="I26" s="19"/>
      <c r="J26" s="21"/>
      <c r="K26" s="20"/>
      <c r="L26" s="20"/>
    </row>
    <row r="27" customFormat="false" ht="19.5" hidden="false" customHeight="true" outlineLevel="0" collapsed="false">
      <c r="B27" s="19"/>
      <c r="C27" s="20"/>
      <c r="D27" s="19"/>
      <c r="E27" s="21"/>
      <c r="F27" s="20"/>
      <c r="G27" s="22"/>
      <c r="H27" s="23"/>
      <c r="I27" s="19"/>
      <c r="J27" s="21"/>
      <c r="K27" s="20"/>
      <c r="L27" s="20"/>
    </row>
    <row r="28" customFormat="false" ht="19.5" hidden="false" customHeight="true" outlineLevel="0" collapsed="false">
      <c r="B28" s="19"/>
      <c r="C28" s="20"/>
      <c r="D28" s="19"/>
      <c r="E28" s="21"/>
      <c r="F28" s="20"/>
      <c r="G28" s="22"/>
      <c r="H28" s="23"/>
      <c r="I28" s="19"/>
      <c r="J28" s="21"/>
      <c r="K28" s="20"/>
      <c r="L28" s="20"/>
    </row>
    <row r="29" customFormat="false" ht="19.5" hidden="false" customHeight="true" outlineLevel="0" collapsed="false">
      <c r="B29" s="19"/>
      <c r="C29" s="20"/>
      <c r="D29" s="19"/>
      <c r="E29" s="21"/>
      <c r="F29" s="20"/>
      <c r="G29" s="22"/>
      <c r="H29" s="23"/>
      <c r="I29" s="19"/>
      <c r="J29" s="21"/>
      <c r="K29" s="20"/>
      <c r="L29" s="20"/>
    </row>
    <row r="30" customFormat="false" ht="19.5" hidden="false" customHeight="true" outlineLevel="0" collapsed="false">
      <c r="B30" s="19"/>
      <c r="C30" s="20"/>
      <c r="D30" s="19"/>
      <c r="E30" s="21"/>
      <c r="F30" s="20"/>
      <c r="G30" s="22"/>
      <c r="H30" s="23"/>
      <c r="I30" s="19"/>
      <c r="J30" s="21"/>
      <c r="K30" s="20"/>
      <c r="L30" s="20"/>
    </row>
    <row r="31" customFormat="false" ht="19.5" hidden="false" customHeight="true" outlineLevel="0" collapsed="false">
      <c r="B31" s="19"/>
      <c r="C31" s="20"/>
      <c r="D31" s="19"/>
      <c r="E31" s="21"/>
      <c r="F31" s="20"/>
      <c r="G31" s="22"/>
      <c r="H31" s="23"/>
      <c r="I31" s="19"/>
      <c r="J31" s="21"/>
      <c r="K31" s="20"/>
      <c r="L31" s="20"/>
    </row>
    <row r="32" customFormat="false" ht="19.5" hidden="false" customHeight="true" outlineLevel="0" collapsed="false">
      <c r="B32" s="19"/>
      <c r="C32" s="20"/>
      <c r="D32" s="19"/>
      <c r="E32" s="21"/>
      <c r="F32" s="20"/>
      <c r="G32" s="22"/>
      <c r="H32" s="23"/>
      <c r="I32" s="19"/>
      <c r="J32" s="21"/>
      <c r="K32" s="20"/>
      <c r="L32" s="20"/>
    </row>
    <row r="33" customFormat="false" ht="19.5" hidden="false" customHeight="true" outlineLevel="0" collapsed="false">
      <c r="B33" s="19"/>
      <c r="C33" s="20"/>
      <c r="D33" s="19"/>
      <c r="E33" s="21"/>
      <c r="F33" s="20"/>
      <c r="G33" s="22"/>
      <c r="H33" s="23"/>
      <c r="I33" s="19"/>
      <c r="J33" s="21"/>
      <c r="K33" s="20"/>
      <c r="L33" s="20"/>
    </row>
    <row r="34" customFormat="false" ht="19.5" hidden="false" customHeight="true" outlineLevel="0" collapsed="false">
      <c r="B34" s="19"/>
      <c r="C34" s="20"/>
      <c r="D34" s="19"/>
      <c r="E34" s="21"/>
      <c r="F34" s="20"/>
      <c r="G34" s="22"/>
      <c r="H34" s="23"/>
      <c r="I34" s="19"/>
      <c r="J34" s="21"/>
      <c r="K34" s="20"/>
      <c r="L34" s="20"/>
    </row>
    <row r="35" customFormat="false" ht="19.5" hidden="false" customHeight="true" outlineLevel="0" collapsed="false">
      <c r="B35" s="19"/>
      <c r="C35" s="20"/>
      <c r="D35" s="19"/>
      <c r="E35" s="21"/>
      <c r="F35" s="20"/>
      <c r="G35" s="22"/>
      <c r="H35" s="23"/>
      <c r="I35" s="19"/>
      <c r="J35" s="21"/>
      <c r="K35" s="20"/>
      <c r="L35" s="20"/>
    </row>
    <row r="36" customFormat="false" ht="19.5" hidden="false" customHeight="true" outlineLevel="0" collapsed="false">
      <c r="B36" s="19"/>
      <c r="C36" s="20"/>
      <c r="D36" s="19"/>
      <c r="E36" s="21"/>
      <c r="F36" s="20"/>
      <c r="G36" s="22"/>
      <c r="H36" s="23"/>
      <c r="I36" s="19"/>
      <c r="J36" s="21"/>
      <c r="K36" s="20"/>
      <c r="L36" s="20"/>
    </row>
    <row r="37" customFormat="false" ht="19.5" hidden="false" customHeight="true" outlineLevel="0" collapsed="false">
      <c r="B37" s="19"/>
      <c r="C37" s="20"/>
      <c r="D37" s="19"/>
      <c r="E37" s="21"/>
      <c r="F37" s="20"/>
      <c r="G37" s="22"/>
      <c r="H37" s="23"/>
      <c r="I37" s="19"/>
      <c r="J37" s="21"/>
      <c r="K37" s="20"/>
      <c r="L37" s="20"/>
    </row>
    <row r="38" customFormat="false" ht="19.5" hidden="false" customHeight="true" outlineLevel="0" collapsed="false">
      <c r="B38" s="19"/>
      <c r="C38" s="20"/>
      <c r="D38" s="19"/>
      <c r="E38" s="21"/>
      <c r="F38" s="20"/>
      <c r="G38" s="22"/>
      <c r="H38" s="23"/>
      <c r="I38" s="19"/>
      <c r="J38" s="21"/>
      <c r="K38" s="20"/>
      <c r="L38" s="20"/>
    </row>
    <row r="39" customFormat="false" ht="19.5" hidden="false" customHeight="true" outlineLevel="0" collapsed="false">
      <c r="B39" s="24" t="s">
        <v>48</v>
      </c>
      <c r="C39" s="24"/>
      <c r="D39" s="24"/>
      <c r="E39" s="24"/>
      <c r="F39" s="24"/>
      <c r="G39" s="25" t="n">
        <f aca="false">SUM(G16:G38)</f>
        <v>25450</v>
      </c>
      <c r="H39" s="26" t="n">
        <f aca="false">SUM(H16:H38)</f>
        <v>8</v>
      </c>
      <c r="I39" s="27"/>
      <c r="J39" s="27"/>
      <c r="K39" s="27"/>
      <c r="L39" s="27"/>
      <c r="M39" s="27"/>
    </row>
    <row r="41" customFormat="false" ht="15" hidden="false" customHeight="true" outlineLevel="0" collapsed="false">
      <c r="B41" s="28" t="s">
        <v>49</v>
      </c>
      <c r="D41" s="29" t="s">
        <v>32</v>
      </c>
      <c r="F41" s="30" t="s">
        <v>39</v>
      </c>
      <c r="H41" s="31" t="s">
        <v>45</v>
      </c>
      <c r="J41" s="32" t="s">
        <v>50</v>
      </c>
    </row>
    <row r="43" customFormat="false" ht="15" hidden="false" customHeight="true" outlineLevel="0" collapsed="false">
      <c r="B43" s="33" t="s">
        <v>51</v>
      </c>
      <c r="C43" s="33"/>
      <c r="D43" s="33"/>
      <c r="E43" s="33"/>
      <c r="F43" s="33"/>
      <c r="G43" s="33"/>
      <c r="H43" s="33"/>
      <c r="I43" s="33"/>
      <c r="J43" s="33"/>
      <c r="K43" s="33"/>
      <c r="L43" s="33"/>
      <c r="M43" s="33"/>
    </row>
  </sheetData>
  <mergeCells count="25">
    <mergeCell ref="B2:M2"/>
    <mergeCell ref="B3:M3"/>
    <mergeCell ref="B5:M5"/>
    <mergeCell ref="C6:E6"/>
    <mergeCell ref="I6:K6"/>
    <mergeCell ref="C7:E7"/>
    <mergeCell ref="I7:K7"/>
    <mergeCell ref="C8:E8"/>
    <mergeCell ref="I8:K8"/>
    <mergeCell ref="B10:M10"/>
    <mergeCell ref="B11:C11"/>
    <mergeCell ref="D11:E11"/>
    <mergeCell ref="F11:G11"/>
    <mergeCell ref="H11:I11"/>
    <mergeCell ref="J11:K11"/>
    <mergeCell ref="L11:M11"/>
    <mergeCell ref="B12:C12"/>
    <mergeCell ref="D12:E12"/>
    <mergeCell ref="F12:G12"/>
    <mergeCell ref="H12:I12"/>
    <mergeCell ref="J12:K12"/>
    <mergeCell ref="L12:M12"/>
    <mergeCell ref="B14:M14"/>
    <mergeCell ref="B39:F39"/>
    <mergeCell ref="B43:M43"/>
  </mergeCells>
  <conditionalFormatting sqref="I16:I38">
    <cfRule type="cellIs" priority="2" operator="equal" aboveAverage="0" equalAverage="0" bottom="0" percent="0" rank="0" text="" dxfId="0">
      <formula>"Approved"</formula>
    </cfRule>
    <cfRule type="cellIs" priority="3" operator="equal" aboveAverage="0" equalAverage="0" bottom="0" percent="0" rank="0" text="" dxfId="0">
      <formula>"Approved w/ Revisions"</formula>
    </cfRule>
    <cfRule type="cellIs" priority="4" operator="equal" aboveAverage="0" equalAverage="0" bottom="0" percent="0" rank="0" text="" dxfId="1">
      <formula>"Pending"</formula>
    </cfRule>
    <cfRule type="cellIs" priority="5" operator="equal" aboveAverage="0" equalAverage="0" bottom="0" percent="0" rank="0" text="" dxfId="2">
      <formula>"Rejected"</formula>
    </cfRule>
  </conditionalFormatting>
  <dataValidations count="2">
    <dataValidation allowBlank="true" errorStyle="stop" operator="between" showDropDown="false" showErrorMessage="false" showInputMessage="false" sqref="D16:D38" type="list">
      <formula1>"Owner Request,Design Change,Unforeseen Condition,Code Requirement,Other"</formula1>
      <formula2>0</formula2>
    </dataValidation>
    <dataValidation allowBlank="true" errorStyle="stop" operator="between" showDropDown="false" showErrorMessage="false" showInputMessage="false" sqref="I16:I38" type="list">
      <formula1>"Pending,Approved,Rejected,Approved w/ Revisions"</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
    <col collapsed="false" customWidth="true" hidden="false" outlineLevel="0" max="2" min="2" style="1" width="100"/>
    <col collapsed="false" customWidth="true" hidden="false" outlineLevel="0" max="3" min="3" style="1" width="3"/>
  </cols>
  <sheetData>
    <row r="2" customFormat="false" ht="30" hidden="false" customHeight="true" outlineLevel="0" collapsed="false">
      <c r="B2" s="34" t="s">
        <v>52</v>
      </c>
    </row>
    <row r="4" customFormat="false" ht="19.5" hidden="false" customHeight="true" outlineLevel="0" collapsed="false">
      <c r="B4" s="35" t="s">
        <v>53</v>
      </c>
    </row>
    <row r="5" customFormat="false" ht="60" hidden="false" customHeight="true" outlineLevel="0" collapsed="false">
      <c r="B5" s="36" t="s">
        <v>54</v>
      </c>
    </row>
    <row r="7" customFormat="false" ht="19.5" hidden="false" customHeight="true" outlineLevel="0" collapsed="false">
      <c r="B7" s="35" t="s">
        <v>55</v>
      </c>
    </row>
    <row r="8" customFormat="false" ht="120" hidden="false" customHeight="true" outlineLevel="0" collapsed="false">
      <c r="B8" s="36" t="s">
        <v>56</v>
      </c>
    </row>
    <row r="10" customFormat="false" ht="19.5" hidden="false" customHeight="true" outlineLevel="0" collapsed="false">
      <c r="B10" s="35" t="s">
        <v>57</v>
      </c>
    </row>
    <row r="11" customFormat="false" ht="90" hidden="false" customHeight="true" outlineLevel="0" collapsed="false">
      <c r="B11" s="36" t="s">
        <v>58</v>
      </c>
    </row>
    <row r="13" customFormat="false" ht="19.5" hidden="false" customHeight="true" outlineLevel="0" collapsed="false">
      <c r="B13" s="35" t="s">
        <v>59</v>
      </c>
    </row>
    <row r="14" customFormat="false" ht="75" hidden="false" customHeight="true" outlineLevel="0" collapsed="false">
      <c r="B14" s="36" t="s">
        <v>60</v>
      </c>
    </row>
    <row r="16" customFormat="false" ht="19.5" hidden="false" customHeight="true" outlineLevel="0" collapsed="false">
      <c r="B16" s="35" t="s">
        <v>61</v>
      </c>
    </row>
    <row r="17" customFormat="false" ht="75" hidden="false" customHeight="true" outlineLevel="0" collapsed="false">
      <c r="B17" s="36" t="s">
        <v>62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LibreOffice/26.2.2.2$Linux_X86_64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2026-07-06T23:37:07Z</dcterms:created>
  <dc:creator>openpyxl</dc:creator>
  <dc:description/>
  <dc:language>en-US</dc:language>
  <cp:lastModifiedBy/>
  <dcterms:modified xsi:type="dcterms:W3CDTF">2026-07-06T23:37:57Z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